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ИТОГИ ВСОШ 2025\"/>
    </mc:Choice>
  </mc:AlternateContent>
  <xr:revisionPtr revIDLastSave="0" documentId="13_ncr:1_{4FA871DF-B4AA-40EC-A4F0-C7D141BE3595}" xr6:coauthVersionLast="46" xr6:coauthVersionMax="46" xr10:uidLastSave="{00000000-0000-0000-0000-000000000000}"/>
  <bookViews>
    <workbookView xWindow="-120" yWindow="-120" windowWidth="29040" windowHeight="15840" activeTab="1" xr2:uid="{57CE42AB-412E-4732-AB85-250A4BDB6217}"/>
  </bookViews>
  <sheets>
    <sheet name="Результаты" sheetId="1" r:id="rId1"/>
    <sheet name="Рейтинг" sheetId="4" r:id="rId2"/>
    <sheet name="Победители" sheetId="2" r:id="rId3"/>
    <sheet name="Призеры" sheetId="3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3" i="4" l="1"/>
  <c r="C33" i="4"/>
  <c r="E31" i="4"/>
  <c r="E30" i="4"/>
  <c r="E29" i="4"/>
  <c r="E28" i="4"/>
  <c r="E27" i="4"/>
  <c r="E26" i="4"/>
  <c r="E24" i="4"/>
  <c r="E22" i="4"/>
  <c r="E23" i="4"/>
  <c r="E25" i="4"/>
  <c r="E21" i="4"/>
  <c r="E15" i="4"/>
  <c r="E7" i="4"/>
  <c r="E11" i="4"/>
  <c r="E14" i="4"/>
  <c r="D16" i="4"/>
  <c r="C16" i="4"/>
  <c r="E8" i="4"/>
  <c r="E10" i="4"/>
  <c r="E13" i="4"/>
  <c r="E6" i="4"/>
  <c r="E9" i="4"/>
  <c r="D48" i="4"/>
  <c r="C48" i="4"/>
  <c r="E47" i="4"/>
  <c r="E46" i="4"/>
  <c r="E45" i="4"/>
  <c r="E44" i="4"/>
  <c r="E43" i="4"/>
  <c r="E42" i="4"/>
  <c r="E41" i="4"/>
  <c r="E40" i="4"/>
  <c r="E39" i="4"/>
  <c r="E38" i="4"/>
  <c r="E26" i="3" l="1"/>
  <c r="C26" i="3"/>
  <c r="F16" i="3"/>
  <c r="F18" i="3"/>
  <c r="C12" i="2"/>
  <c r="F5" i="2"/>
  <c r="F6" i="2"/>
  <c r="F7" i="2"/>
  <c r="F8" i="2"/>
  <c r="F9" i="2"/>
  <c r="F10" i="2"/>
  <c r="F11" i="2"/>
  <c r="F4" i="2"/>
  <c r="F22" i="3"/>
  <c r="F6" i="3"/>
  <c r="F7" i="3"/>
  <c r="F8" i="3"/>
  <c r="F9" i="3"/>
  <c r="F10" i="3"/>
  <c r="F11" i="3"/>
  <c r="F15" i="3"/>
  <c r="F17" i="3"/>
  <c r="F19" i="3"/>
  <c r="F20" i="3"/>
  <c r="F21" i="3"/>
  <c r="F5" i="3"/>
  <c r="D18" i="1" l="1"/>
  <c r="E18" i="1"/>
  <c r="F18" i="1"/>
  <c r="G18" i="1"/>
  <c r="C18" i="1"/>
  <c r="H7" i="1"/>
  <c r="H12" i="1"/>
  <c r="H9" i="1"/>
  <c r="H5" i="1"/>
  <c r="H13" i="1"/>
  <c r="H11" i="1"/>
  <c r="H14" i="1"/>
  <c r="H16" i="1"/>
  <c r="H10" i="1"/>
  <c r="H17" i="1"/>
  <c r="H8" i="1"/>
  <c r="H15" i="1"/>
  <c r="H6" i="1"/>
  <c r="H18" i="1" l="1"/>
</calcChain>
</file>

<file path=xl/sharedStrings.xml><?xml version="1.0" encoding="utf-8"?>
<sst xmlns="http://schemas.openxmlformats.org/spreadsheetml/2006/main" count="140" uniqueCount="59">
  <si>
    <t>Тинди</t>
  </si>
  <si>
    <t>Агвали</t>
  </si>
  <si>
    <t>Кванада</t>
  </si>
  <si>
    <t>Сильди</t>
  </si>
  <si>
    <t>В-Гаквари</t>
  </si>
  <si>
    <t>Гигатли</t>
  </si>
  <si>
    <t>Н-Гаквари</t>
  </si>
  <si>
    <t>Т-Ахитли</t>
  </si>
  <si>
    <t>Тисси</t>
  </si>
  <si>
    <t>Тлондода</t>
  </si>
  <si>
    <t>Хонох</t>
  </si>
  <si>
    <t>Хуштада</t>
  </si>
  <si>
    <t>Эчеда</t>
  </si>
  <si>
    <t>всего</t>
  </si>
  <si>
    <t>ИТОГО</t>
  </si>
  <si>
    <t>победители</t>
  </si>
  <si>
    <t>призеры</t>
  </si>
  <si>
    <t>1 результат</t>
  </si>
  <si>
    <t>2 результат</t>
  </si>
  <si>
    <t>3 результат</t>
  </si>
  <si>
    <t>№</t>
  </si>
  <si>
    <t>ОО</t>
  </si>
  <si>
    <t>ТАБЛИЦА</t>
  </si>
  <si>
    <t>результатов ОО в муниципальном этапе ВсОШ в 2022-23 у.г.</t>
  </si>
  <si>
    <t>Физкультура</t>
  </si>
  <si>
    <t>Экология</t>
  </si>
  <si>
    <t>ОБЖ</t>
  </si>
  <si>
    <t>Обществознание</t>
  </si>
  <si>
    <t>Биология</t>
  </si>
  <si>
    <t>География</t>
  </si>
  <si>
    <t>Предмет</t>
  </si>
  <si>
    <t>Школа</t>
  </si>
  <si>
    <t>Баллы</t>
  </si>
  <si>
    <t>Колич. победителей</t>
  </si>
  <si>
    <t>Рейтинговая таблица</t>
  </si>
  <si>
    <t>победителей муниципального этапа ВсОШ по предметам</t>
  </si>
  <si>
    <t>№ п/п</t>
  </si>
  <si>
    <t>Общее кол. Победителей</t>
  </si>
  <si>
    <t>Право</t>
  </si>
  <si>
    <t>Англ. язык</t>
  </si>
  <si>
    <t>призеров муниципального этапа ВсОШ по предметам</t>
  </si>
  <si>
    <t>Победители</t>
  </si>
  <si>
    <t>Призеры</t>
  </si>
  <si>
    <t>школ по количеству победителей и призеров по результатам муниц. этапа ВсОШ</t>
  </si>
  <si>
    <t>ИТОГО:</t>
  </si>
  <si>
    <t>Экономика</t>
  </si>
  <si>
    <t>Английский язык</t>
  </si>
  <si>
    <t>История</t>
  </si>
  <si>
    <t>Русский язык</t>
  </si>
  <si>
    <t>Рейтинг 2023-2024 у.г.</t>
  </si>
  <si>
    <t>Нижнее Гаквари</t>
  </si>
  <si>
    <t>Верхнее Гаквари</t>
  </si>
  <si>
    <t>Тисси-Ахитли</t>
  </si>
  <si>
    <t>Кеди</t>
  </si>
  <si>
    <t>Рейтинг 2024-2025 уч.год.</t>
  </si>
  <si>
    <t>в 2025-26 у.г.</t>
  </si>
  <si>
    <t>Саситли</t>
  </si>
  <si>
    <t>Гигатли-Урух</t>
  </si>
  <si>
    <t>Тисси Ахитли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</si>
</sst>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0" xfId="0" applyFont="1"/>
    <xf numFmtId="0" fontId="1" fillId="0" borderId="1" xfId="0" applyFont="1" applyBorder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/>
    <xf numFmtId="0" fontId="4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3" fillId="0" borderId="0" xfId="0" applyFont="1"/>
    <xf numFmtId="0" fontId="2" fillId="0" borderId="0" xfId="0" applyFont="1" applyAlignment="1">
      <alignment horizontal="center" vertical="center"/>
    </xf>
    <xf numFmtId="0" fontId="0" fillId="0" borderId="2" xfId="0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/>
    </xf>
    <xf numFmtId="0" fontId="0" fillId="0" borderId="1" xfId="0" applyBorder="1"/>
    <xf numFmtId="0" fontId="2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0" fontId="3" fillId="0" borderId="5" xfId="0" applyFont="1" applyBorder="1" applyAlignment="1">
      <alignment horizontal="center" vertical="center"/>
    </xf>
    <xf numFmtId="0" fontId="0" fillId="0" borderId="4" xfId="0" applyBorder="1"/>
    <xf numFmtId="0" fontId="0" fillId="0" borderId="1" xfId="0" applyBorder="1" applyAlignment="1">
      <alignment vertical="center"/>
    </xf>
    <xf numFmtId="0" fontId="6" fillId="0" borderId="1" xfId="0" applyFont="1" applyBorder="1"/>
    <xf numFmtId="0" fontId="6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BB7751-7DDD-4AE5-A7F5-12435A214459}">
  <dimension ref="A1:K18"/>
  <sheetViews>
    <sheetView workbookViewId="0">
      <selection activeCell="K16" sqref="K16"/>
    </sheetView>
  </sheetViews>
  <sheetFormatPr defaultRowHeight="15.75" x14ac:dyDescent="0.25"/>
  <cols>
    <col min="1" max="1" width="4.140625" style="3" customWidth="1"/>
    <col min="2" max="2" width="18.85546875" style="3" customWidth="1"/>
    <col min="3" max="3" width="14.28515625" style="5" customWidth="1"/>
    <col min="4" max="4" width="12" style="5" customWidth="1"/>
    <col min="5" max="7" width="14.5703125" style="5" bestFit="1" customWidth="1"/>
    <col min="8" max="8" width="13.5703125" style="5" customWidth="1"/>
    <col min="9" max="16384" width="9.140625" style="3"/>
  </cols>
  <sheetData>
    <row r="1" spans="1:11" x14ac:dyDescent="0.25">
      <c r="A1" s="34" t="s">
        <v>22</v>
      </c>
      <c r="B1" s="34"/>
      <c r="C1" s="34"/>
      <c r="D1" s="34"/>
      <c r="E1" s="34"/>
      <c r="F1" s="34"/>
      <c r="G1" s="34"/>
      <c r="H1" s="34"/>
    </row>
    <row r="2" spans="1:11" x14ac:dyDescent="0.25">
      <c r="A2" s="34" t="s">
        <v>23</v>
      </c>
      <c r="B2" s="34"/>
      <c r="C2" s="34"/>
      <c r="D2" s="34"/>
      <c r="E2" s="34"/>
      <c r="F2" s="34"/>
      <c r="G2" s="34"/>
      <c r="H2" s="34"/>
    </row>
    <row r="4" spans="1:11" s="1" customFormat="1" ht="26.25" customHeight="1" x14ac:dyDescent="0.25">
      <c r="A4" s="2" t="s">
        <v>20</v>
      </c>
      <c r="B4" s="8" t="s">
        <v>21</v>
      </c>
      <c r="C4" s="7" t="s">
        <v>15</v>
      </c>
      <c r="D4" s="8" t="s">
        <v>16</v>
      </c>
      <c r="E4" s="8" t="s">
        <v>17</v>
      </c>
      <c r="F4" s="8" t="s">
        <v>18</v>
      </c>
      <c r="G4" s="8" t="s">
        <v>19</v>
      </c>
      <c r="H4" s="8" t="s">
        <v>13</v>
      </c>
    </row>
    <row r="5" spans="1:11" ht="22.5" customHeight="1" x14ac:dyDescent="0.3">
      <c r="A5" s="4">
        <v>1</v>
      </c>
      <c r="B5" s="9" t="s">
        <v>4</v>
      </c>
      <c r="C5" s="10">
        <v>8</v>
      </c>
      <c r="D5" s="10">
        <v>6</v>
      </c>
      <c r="E5" s="11">
        <v>16</v>
      </c>
      <c r="F5" s="11">
        <v>15</v>
      </c>
      <c r="G5" s="11">
        <v>16</v>
      </c>
      <c r="H5" s="11">
        <f t="shared" ref="H5:H17" si="0">SUM(C5:G5)</f>
        <v>61</v>
      </c>
      <c r="K5" s="6"/>
    </row>
    <row r="6" spans="1:11" ht="22.5" customHeight="1" x14ac:dyDescent="0.3">
      <c r="A6" s="4">
        <v>2</v>
      </c>
      <c r="B6" s="9" t="s">
        <v>0</v>
      </c>
      <c r="C6" s="10">
        <v>8</v>
      </c>
      <c r="D6" s="10">
        <v>4</v>
      </c>
      <c r="E6" s="11">
        <v>8</v>
      </c>
      <c r="F6" s="11">
        <v>5</v>
      </c>
      <c r="G6" s="11">
        <v>6</v>
      </c>
      <c r="H6" s="11">
        <f t="shared" si="0"/>
        <v>31</v>
      </c>
      <c r="K6" s="6"/>
    </row>
    <row r="7" spans="1:11" ht="22.5" customHeight="1" x14ac:dyDescent="0.3">
      <c r="A7" s="4">
        <v>3</v>
      </c>
      <c r="B7" s="9" t="s">
        <v>1</v>
      </c>
      <c r="C7" s="10">
        <v>6</v>
      </c>
      <c r="D7" s="10">
        <v>5</v>
      </c>
      <c r="E7" s="11">
        <v>18</v>
      </c>
      <c r="F7" s="11">
        <v>24</v>
      </c>
      <c r="G7" s="11">
        <v>29</v>
      </c>
      <c r="H7" s="11">
        <f t="shared" si="0"/>
        <v>82</v>
      </c>
      <c r="K7" s="6"/>
    </row>
    <row r="8" spans="1:11" ht="22.5" customHeight="1" x14ac:dyDescent="0.3">
      <c r="A8" s="4">
        <v>4</v>
      </c>
      <c r="B8" s="9" t="s">
        <v>11</v>
      </c>
      <c r="C8" s="10">
        <v>4</v>
      </c>
      <c r="D8" s="10">
        <v>2</v>
      </c>
      <c r="E8" s="11">
        <v>1</v>
      </c>
      <c r="F8" s="11">
        <v>5</v>
      </c>
      <c r="G8" s="11">
        <v>9</v>
      </c>
      <c r="H8" s="11">
        <f t="shared" si="0"/>
        <v>21</v>
      </c>
      <c r="K8" s="6"/>
    </row>
    <row r="9" spans="1:11" ht="22.5" customHeight="1" x14ac:dyDescent="0.3">
      <c r="A9" s="4">
        <v>5</v>
      </c>
      <c r="B9" s="9" t="s">
        <v>3</v>
      </c>
      <c r="C9" s="10">
        <v>2</v>
      </c>
      <c r="D9" s="10">
        <v>2</v>
      </c>
      <c r="E9" s="11">
        <v>6</v>
      </c>
      <c r="F9" s="11">
        <v>2</v>
      </c>
      <c r="G9" s="11">
        <v>2</v>
      </c>
      <c r="H9" s="11">
        <f t="shared" si="0"/>
        <v>14</v>
      </c>
      <c r="K9" s="6"/>
    </row>
    <row r="10" spans="1:11" ht="22.5" customHeight="1" x14ac:dyDescent="0.3">
      <c r="A10" s="4">
        <v>6</v>
      </c>
      <c r="B10" s="9" t="s">
        <v>9</v>
      </c>
      <c r="C10" s="10">
        <v>1</v>
      </c>
      <c r="D10" s="10"/>
      <c r="E10" s="11">
        <v>6</v>
      </c>
      <c r="F10" s="11">
        <v>9</v>
      </c>
      <c r="G10" s="11">
        <v>5</v>
      </c>
      <c r="H10" s="11">
        <f t="shared" si="0"/>
        <v>21</v>
      </c>
      <c r="K10" s="6"/>
    </row>
    <row r="11" spans="1:11" ht="22.5" customHeight="1" x14ac:dyDescent="0.3">
      <c r="A11" s="4">
        <v>7</v>
      </c>
      <c r="B11" s="9" t="s">
        <v>6</v>
      </c>
      <c r="C11" s="10">
        <v>1</v>
      </c>
      <c r="D11" s="10"/>
      <c r="E11" s="11">
        <v>5</v>
      </c>
      <c r="F11" s="11">
        <v>7</v>
      </c>
      <c r="G11" s="11">
        <v>7</v>
      </c>
      <c r="H11" s="11">
        <f t="shared" si="0"/>
        <v>20</v>
      </c>
      <c r="K11" s="6"/>
    </row>
    <row r="12" spans="1:11" ht="22.5" customHeight="1" x14ac:dyDescent="0.3">
      <c r="A12" s="4">
        <v>8</v>
      </c>
      <c r="B12" s="9" t="s">
        <v>2</v>
      </c>
      <c r="C12" s="10"/>
      <c r="D12" s="10">
        <v>2</v>
      </c>
      <c r="E12" s="11">
        <v>1</v>
      </c>
      <c r="F12" s="11">
        <v>2</v>
      </c>
      <c r="G12" s="11">
        <v>1</v>
      </c>
      <c r="H12" s="11">
        <f t="shared" si="0"/>
        <v>6</v>
      </c>
      <c r="K12" s="6"/>
    </row>
    <row r="13" spans="1:11" ht="22.5" customHeight="1" x14ac:dyDescent="0.3">
      <c r="A13" s="4">
        <v>9</v>
      </c>
      <c r="B13" s="9" t="s">
        <v>5</v>
      </c>
      <c r="C13" s="10"/>
      <c r="D13" s="10">
        <v>1</v>
      </c>
      <c r="E13" s="11">
        <v>2</v>
      </c>
      <c r="F13" s="11">
        <v>4</v>
      </c>
      <c r="G13" s="11">
        <v>6</v>
      </c>
      <c r="H13" s="11">
        <f t="shared" si="0"/>
        <v>13</v>
      </c>
      <c r="K13" s="6"/>
    </row>
    <row r="14" spans="1:11" ht="22.5" customHeight="1" x14ac:dyDescent="0.3">
      <c r="A14" s="4">
        <v>10</v>
      </c>
      <c r="B14" s="9" t="s">
        <v>7</v>
      </c>
      <c r="C14" s="10"/>
      <c r="D14" s="10">
        <v>1</v>
      </c>
      <c r="E14" s="11">
        <v>3</v>
      </c>
      <c r="F14" s="11">
        <v>3</v>
      </c>
      <c r="G14" s="11">
        <v>3</v>
      </c>
      <c r="H14" s="11">
        <f t="shared" si="0"/>
        <v>10</v>
      </c>
      <c r="K14" s="6"/>
    </row>
    <row r="15" spans="1:11" ht="22.5" customHeight="1" x14ac:dyDescent="0.3">
      <c r="A15" s="4">
        <v>11</v>
      </c>
      <c r="B15" s="9" t="s">
        <v>12</v>
      </c>
      <c r="C15" s="10"/>
      <c r="D15" s="10"/>
      <c r="E15" s="11"/>
      <c r="F15" s="11">
        <v>1</v>
      </c>
      <c r="G15" s="11">
        <v>1</v>
      </c>
      <c r="H15" s="11">
        <f t="shared" si="0"/>
        <v>2</v>
      </c>
      <c r="K15" s="6"/>
    </row>
    <row r="16" spans="1:11" ht="22.5" customHeight="1" x14ac:dyDescent="0.3">
      <c r="A16" s="4">
        <v>12</v>
      </c>
      <c r="B16" s="9" t="s">
        <v>8</v>
      </c>
      <c r="C16" s="10"/>
      <c r="D16" s="10"/>
      <c r="E16" s="11"/>
      <c r="F16" s="11"/>
      <c r="G16" s="11">
        <v>1</v>
      </c>
      <c r="H16" s="11">
        <f t="shared" si="0"/>
        <v>1</v>
      </c>
      <c r="K16" s="6"/>
    </row>
    <row r="17" spans="1:11" ht="22.5" customHeight="1" x14ac:dyDescent="0.3">
      <c r="A17" s="4">
        <v>13</v>
      </c>
      <c r="B17" s="9" t="s">
        <v>10</v>
      </c>
      <c r="C17" s="10"/>
      <c r="D17" s="10"/>
      <c r="E17" s="11"/>
      <c r="F17" s="11"/>
      <c r="G17" s="11">
        <v>1</v>
      </c>
      <c r="H17" s="11">
        <f t="shared" si="0"/>
        <v>1</v>
      </c>
      <c r="K17" s="6"/>
    </row>
    <row r="18" spans="1:11" ht="22.5" customHeight="1" x14ac:dyDescent="0.3">
      <c r="A18" s="4"/>
      <c r="B18" s="9" t="s">
        <v>14</v>
      </c>
      <c r="C18" s="10">
        <f t="shared" ref="C18:H18" si="1">SUM(C5:C17)</f>
        <v>30</v>
      </c>
      <c r="D18" s="10">
        <f t="shared" si="1"/>
        <v>23</v>
      </c>
      <c r="E18" s="11">
        <f t="shared" si="1"/>
        <v>66</v>
      </c>
      <c r="F18" s="11">
        <f t="shared" si="1"/>
        <v>77</v>
      </c>
      <c r="G18" s="11">
        <f t="shared" si="1"/>
        <v>87</v>
      </c>
      <c r="H18" s="10">
        <f t="shared" si="1"/>
        <v>283</v>
      </c>
    </row>
  </sheetData>
  <sortState xmlns:xlrd2="http://schemas.microsoft.com/office/spreadsheetml/2017/richdata2" ref="A5:H18">
    <sortCondition ref="A5:A18"/>
  </sortState>
  <mergeCells count="2">
    <mergeCell ref="A1:H1"/>
    <mergeCell ref="A2:H2"/>
  </mergeCells>
  <phoneticPr fontId="5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8099E-EFF9-4960-912E-66C61FAC3B6B}">
  <dimension ref="A1:E48"/>
  <sheetViews>
    <sheetView tabSelected="1" zoomScale="120" zoomScaleNormal="120" workbookViewId="0">
      <selection activeCell="F8" sqref="F8"/>
    </sheetView>
  </sheetViews>
  <sheetFormatPr defaultRowHeight="15" x14ac:dyDescent="0.25"/>
  <cols>
    <col min="2" max="2" width="24.42578125" customWidth="1"/>
    <col min="3" max="3" width="15.28515625" customWidth="1"/>
    <col min="4" max="4" width="15.140625" customWidth="1"/>
    <col min="5" max="5" width="18.85546875" customWidth="1"/>
  </cols>
  <sheetData>
    <row r="1" spans="1:5" s="3" customFormat="1" ht="15.75" x14ac:dyDescent="0.25">
      <c r="A1" s="34" t="s">
        <v>34</v>
      </c>
      <c r="B1" s="34"/>
      <c r="C1" s="34"/>
      <c r="D1" s="34"/>
      <c r="E1" s="34"/>
    </row>
    <row r="2" spans="1:5" s="3" customFormat="1" ht="15.75" x14ac:dyDescent="0.25">
      <c r="A2" s="34" t="s">
        <v>43</v>
      </c>
      <c r="B2" s="34"/>
      <c r="C2" s="34"/>
      <c r="D2" s="34"/>
      <c r="E2" s="34"/>
    </row>
    <row r="3" spans="1:5" s="3" customFormat="1" ht="15.75" x14ac:dyDescent="0.25">
      <c r="A3" s="34" t="s">
        <v>55</v>
      </c>
      <c r="B3" s="34"/>
      <c r="C3" s="34"/>
      <c r="D3" s="34"/>
      <c r="E3" s="34"/>
    </row>
    <row r="4" spans="1:5" ht="15.75" x14ac:dyDescent="0.25">
      <c r="A4" s="5"/>
      <c r="B4" s="5"/>
      <c r="C4" s="5"/>
      <c r="D4" s="5"/>
      <c r="E4" s="5"/>
    </row>
    <row r="5" spans="1:5" ht="21" customHeight="1" x14ac:dyDescent="0.25">
      <c r="A5" s="23" t="s">
        <v>36</v>
      </c>
      <c r="B5" s="24" t="s">
        <v>21</v>
      </c>
      <c r="C5" s="25" t="s">
        <v>41</v>
      </c>
      <c r="D5" s="24" t="s">
        <v>42</v>
      </c>
      <c r="E5" s="24" t="s">
        <v>32</v>
      </c>
    </row>
    <row r="6" spans="1:5" ht="21" customHeight="1" x14ac:dyDescent="0.3">
      <c r="A6" s="4">
        <v>1</v>
      </c>
      <c r="B6" s="9" t="s">
        <v>0</v>
      </c>
      <c r="C6" s="11">
        <v>6</v>
      </c>
      <c r="D6" s="11">
        <v>5</v>
      </c>
      <c r="E6" s="10">
        <f t="shared" ref="E6:E11" si="0">C6*3+D6*1</f>
        <v>23</v>
      </c>
    </row>
    <row r="7" spans="1:5" ht="21" customHeight="1" x14ac:dyDescent="0.3">
      <c r="A7" s="4">
        <v>2</v>
      </c>
      <c r="B7" s="9" t="s">
        <v>8</v>
      </c>
      <c r="C7" s="11">
        <v>6</v>
      </c>
      <c r="D7" s="11">
        <v>4</v>
      </c>
      <c r="E7" s="10">
        <f t="shared" si="0"/>
        <v>22</v>
      </c>
    </row>
    <row r="8" spans="1:5" ht="21" customHeight="1" x14ac:dyDescent="0.3">
      <c r="A8" s="4">
        <v>3</v>
      </c>
      <c r="B8" s="9" t="s">
        <v>11</v>
      </c>
      <c r="C8" s="11">
        <v>4</v>
      </c>
      <c r="D8" s="11">
        <v>12</v>
      </c>
      <c r="E8" s="10">
        <f t="shared" si="0"/>
        <v>24</v>
      </c>
    </row>
    <row r="9" spans="1:5" ht="21" customHeight="1" x14ac:dyDescent="0.3">
      <c r="A9" s="4">
        <v>4</v>
      </c>
      <c r="B9" s="9" t="s">
        <v>1</v>
      </c>
      <c r="C9" s="11">
        <v>2</v>
      </c>
      <c r="D9" s="11">
        <v>14</v>
      </c>
      <c r="E9" s="10">
        <f t="shared" si="0"/>
        <v>20</v>
      </c>
    </row>
    <row r="10" spans="1:5" ht="21" customHeight="1" x14ac:dyDescent="0.3">
      <c r="A10" s="4">
        <v>5</v>
      </c>
      <c r="B10" s="9" t="s">
        <v>51</v>
      </c>
      <c r="C10" s="11">
        <v>2</v>
      </c>
      <c r="D10" s="11">
        <v>4</v>
      </c>
      <c r="E10" s="10">
        <f t="shared" si="0"/>
        <v>10</v>
      </c>
    </row>
    <row r="11" spans="1:5" ht="18.75" x14ac:dyDescent="0.3">
      <c r="A11" s="4">
        <v>6</v>
      </c>
      <c r="B11" s="9" t="s">
        <v>57</v>
      </c>
      <c r="C11" s="11">
        <v>1</v>
      </c>
      <c r="D11" s="11">
        <v>0</v>
      </c>
      <c r="E11" s="10">
        <f t="shared" si="0"/>
        <v>3</v>
      </c>
    </row>
    <row r="12" spans="1:5" ht="18.75" x14ac:dyDescent="0.3">
      <c r="A12" s="4">
        <v>7</v>
      </c>
      <c r="B12" s="9" t="s">
        <v>58</v>
      </c>
      <c r="C12" s="11">
        <v>0</v>
      </c>
      <c r="D12" s="11">
        <v>2</v>
      </c>
      <c r="E12" s="10">
        <v>2</v>
      </c>
    </row>
    <row r="13" spans="1:5" ht="21" customHeight="1" x14ac:dyDescent="0.3">
      <c r="A13" s="4">
        <v>8</v>
      </c>
      <c r="B13" s="9" t="s">
        <v>50</v>
      </c>
      <c r="C13" s="11">
        <v>0</v>
      </c>
      <c r="D13" s="11">
        <v>1</v>
      </c>
      <c r="E13" s="10">
        <f t="shared" ref="E13:E15" si="1">C13*3+D13*1</f>
        <v>1</v>
      </c>
    </row>
    <row r="14" spans="1:5" s="26" customFormat="1" ht="21" customHeight="1" x14ac:dyDescent="0.3">
      <c r="A14" s="4">
        <v>9</v>
      </c>
      <c r="B14" s="9" t="s">
        <v>56</v>
      </c>
      <c r="C14" s="11">
        <v>0</v>
      </c>
      <c r="D14" s="11">
        <v>1</v>
      </c>
      <c r="E14" s="10">
        <f t="shared" si="1"/>
        <v>1</v>
      </c>
    </row>
    <row r="15" spans="1:5" ht="18.75" x14ac:dyDescent="0.3">
      <c r="A15" s="4">
        <v>10</v>
      </c>
      <c r="B15" s="9" t="s">
        <v>9</v>
      </c>
      <c r="C15" s="11">
        <v>0</v>
      </c>
      <c r="D15" s="11">
        <v>1</v>
      </c>
      <c r="E15" s="10">
        <f t="shared" si="1"/>
        <v>1</v>
      </c>
    </row>
    <row r="16" spans="1:5" ht="18.75" x14ac:dyDescent="0.25">
      <c r="A16" s="35" t="s">
        <v>44</v>
      </c>
      <c r="B16" s="35"/>
      <c r="C16" s="24">
        <f>SUM(C6:C15)</f>
        <v>21</v>
      </c>
      <c r="D16" s="24">
        <f>SUM(D6:D15)</f>
        <v>44</v>
      </c>
      <c r="E16" s="24"/>
    </row>
    <row r="17" spans="1:5" ht="15.75" x14ac:dyDescent="0.25">
      <c r="A17" s="5"/>
      <c r="B17" s="5"/>
      <c r="C17" s="5"/>
      <c r="D17" s="5"/>
      <c r="E17" s="5"/>
    </row>
    <row r="18" spans="1:5" x14ac:dyDescent="0.25">
      <c r="B18" s="12"/>
      <c r="C18" s="12" t="s">
        <v>54</v>
      </c>
    </row>
    <row r="20" spans="1:5" ht="18.75" x14ac:dyDescent="0.25">
      <c r="A20" s="23" t="s">
        <v>36</v>
      </c>
      <c r="B20" s="24" t="s">
        <v>21</v>
      </c>
      <c r="C20" s="25" t="s">
        <v>41</v>
      </c>
      <c r="D20" s="24" t="s">
        <v>42</v>
      </c>
      <c r="E20" s="24" t="s">
        <v>32</v>
      </c>
    </row>
    <row r="21" spans="1:5" ht="18.75" x14ac:dyDescent="0.3">
      <c r="A21" s="4">
        <v>1</v>
      </c>
      <c r="B21" s="9" t="s">
        <v>11</v>
      </c>
      <c r="C21" s="11">
        <v>7</v>
      </c>
      <c r="D21" s="11">
        <v>8</v>
      </c>
      <c r="E21" s="10">
        <f t="shared" ref="E21:E31" si="2">C21*3+D21*1</f>
        <v>29</v>
      </c>
    </row>
    <row r="22" spans="1:5" ht="18.75" x14ac:dyDescent="0.3">
      <c r="A22" s="4">
        <v>4</v>
      </c>
      <c r="B22" s="9" t="s">
        <v>0</v>
      </c>
      <c r="C22" s="11">
        <v>6</v>
      </c>
      <c r="D22" s="11">
        <v>4</v>
      </c>
      <c r="E22" s="10">
        <f>C22*3+D22*1</f>
        <v>22</v>
      </c>
    </row>
    <row r="23" spans="1:5" ht="18.75" x14ac:dyDescent="0.3">
      <c r="A23" s="4">
        <v>3</v>
      </c>
      <c r="B23" s="9" t="s">
        <v>51</v>
      </c>
      <c r="C23" s="11">
        <v>4</v>
      </c>
      <c r="D23" s="11">
        <v>12</v>
      </c>
      <c r="E23" s="10">
        <f>C23*3+D23*1</f>
        <v>24</v>
      </c>
    </row>
    <row r="24" spans="1:5" ht="18.75" x14ac:dyDescent="0.3">
      <c r="A24" s="4">
        <v>5</v>
      </c>
      <c r="B24" s="9" t="s">
        <v>8</v>
      </c>
      <c r="C24" s="11">
        <v>4</v>
      </c>
      <c r="D24" s="11">
        <v>1</v>
      </c>
      <c r="E24" s="10">
        <f>C24*3+D24*1</f>
        <v>13</v>
      </c>
    </row>
    <row r="25" spans="1:5" ht="18.75" x14ac:dyDescent="0.3">
      <c r="A25" s="4">
        <v>2</v>
      </c>
      <c r="B25" s="9" t="s">
        <v>1</v>
      </c>
      <c r="C25" s="11">
        <v>3</v>
      </c>
      <c r="D25" s="11">
        <v>16</v>
      </c>
      <c r="E25" s="10">
        <f t="shared" si="2"/>
        <v>25</v>
      </c>
    </row>
    <row r="26" spans="1:5" ht="18.75" x14ac:dyDescent="0.3">
      <c r="A26" s="4">
        <v>6</v>
      </c>
      <c r="B26" s="9" t="s">
        <v>52</v>
      </c>
      <c r="C26" s="11">
        <v>1</v>
      </c>
      <c r="D26" s="11">
        <v>4</v>
      </c>
      <c r="E26" s="10">
        <f t="shared" si="2"/>
        <v>7</v>
      </c>
    </row>
    <row r="27" spans="1:5" ht="18.75" x14ac:dyDescent="0.3">
      <c r="A27" s="4">
        <v>7</v>
      </c>
      <c r="B27" s="9" t="s">
        <v>50</v>
      </c>
      <c r="C27" s="11"/>
      <c r="D27" s="11">
        <v>4</v>
      </c>
      <c r="E27" s="10">
        <f t="shared" si="2"/>
        <v>4</v>
      </c>
    </row>
    <row r="28" spans="1:5" ht="18.75" x14ac:dyDescent="0.3">
      <c r="A28" s="4">
        <v>8</v>
      </c>
      <c r="B28" s="9" t="s">
        <v>2</v>
      </c>
      <c r="C28" s="11"/>
      <c r="D28" s="11">
        <v>2</v>
      </c>
      <c r="E28" s="10">
        <f t="shared" si="2"/>
        <v>2</v>
      </c>
    </row>
    <row r="29" spans="1:5" ht="18.75" x14ac:dyDescent="0.3">
      <c r="A29" s="4">
        <v>9</v>
      </c>
      <c r="B29" s="9" t="s">
        <v>5</v>
      </c>
      <c r="C29" s="11"/>
      <c r="D29" s="11">
        <v>1</v>
      </c>
      <c r="E29" s="10">
        <f t="shared" si="2"/>
        <v>1</v>
      </c>
    </row>
    <row r="30" spans="1:5" ht="18.75" x14ac:dyDescent="0.3">
      <c r="A30" s="4">
        <v>10</v>
      </c>
      <c r="B30" s="9" t="s">
        <v>9</v>
      </c>
      <c r="C30" s="11"/>
      <c r="D30" s="11">
        <v>1</v>
      </c>
      <c r="E30" s="10">
        <f t="shared" si="2"/>
        <v>1</v>
      </c>
    </row>
    <row r="31" spans="1:5" ht="18.75" x14ac:dyDescent="0.3">
      <c r="A31" s="4">
        <v>11</v>
      </c>
      <c r="B31" s="9" t="s">
        <v>53</v>
      </c>
      <c r="C31" s="11"/>
      <c r="D31" s="11">
        <v>1</v>
      </c>
      <c r="E31" s="10">
        <f t="shared" si="2"/>
        <v>1</v>
      </c>
    </row>
    <row r="32" spans="1:5" ht="18.75" x14ac:dyDescent="0.3">
      <c r="A32" s="4"/>
      <c r="B32" s="9"/>
      <c r="C32" s="11"/>
      <c r="D32" s="11"/>
      <c r="E32" s="10"/>
    </row>
    <row r="33" spans="1:5" ht="18.75" x14ac:dyDescent="0.25">
      <c r="A33" s="35" t="s">
        <v>44</v>
      </c>
      <c r="B33" s="35"/>
      <c r="C33" s="24">
        <f>SUM(C21:C32)</f>
        <v>25</v>
      </c>
      <c r="D33" s="24">
        <f>SUM(D21:D32)</f>
        <v>54</v>
      </c>
      <c r="E33" s="24"/>
    </row>
    <row r="35" spans="1:5" ht="15.75" x14ac:dyDescent="0.25">
      <c r="A35" s="34" t="s">
        <v>49</v>
      </c>
      <c r="B35" s="34"/>
      <c r="C35" s="34"/>
      <c r="D35" s="34"/>
      <c r="E35" s="34"/>
    </row>
    <row r="36" spans="1:5" x14ac:dyDescent="0.25">
      <c r="A36" s="16"/>
      <c r="B36" s="16"/>
      <c r="C36" s="16"/>
      <c r="D36" s="16"/>
      <c r="E36" s="16"/>
    </row>
    <row r="37" spans="1:5" ht="18.75" x14ac:dyDescent="0.25">
      <c r="A37" s="23" t="s">
        <v>36</v>
      </c>
      <c r="B37" s="24" t="s">
        <v>21</v>
      </c>
      <c r="C37" s="25" t="s">
        <v>41</v>
      </c>
      <c r="D37" s="24" t="s">
        <v>42</v>
      </c>
      <c r="E37" s="24" t="s">
        <v>32</v>
      </c>
    </row>
    <row r="38" spans="1:5" ht="18.75" x14ac:dyDescent="0.3">
      <c r="A38" s="4">
        <v>1</v>
      </c>
      <c r="B38" s="9" t="s">
        <v>0</v>
      </c>
      <c r="C38" s="10">
        <v>8</v>
      </c>
      <c r="D38" s="10">
        <v>4</v>
      </c>
      <c r="E38" s="10">
        <f t="shared" ref="E38:E47" si="3">C38*3+D38*1</f>
        <v>28</v>
      </c>
    </row>
    <row r="39" spans="1:5" ht="18.75" x14ac:dyDescent="0.3">
      <c r="A39" s="4">
        <v>2</v>
      </c>
      <c r="B39" s="9" t="s">
        <v>4</v>
      </c>
      <c r="C39" s="10">
        <v>7</v>
      </c>
      <c r="D39" s="10">
        <v>7</v>
      </c>
      <c r="E39" s="10">
        <f t="shared" si="3"/>
        <v>28</v>
      </c>
    </row>
    <row r="40" spans="1:5" ht="18.75" x14ac:dyDescent="0.3">
      <c r="A40" s="4">
        <v>3</v>
      </c>
      <c r="B40" s="9" t="s">
        <v>1</v>
      </c>
      <c r="C40" s="10">
        <v>6</v>
      </c>
      <c r="D40" s="10">
        <v>5</v>
      </c>
      <c r="E40" s="10">
        <f t="shared" si="3"/>
        <v>23</v>
      </c>
    </row>
    <row r="41" spans="1:5" ht="18.75" x14ac:dyDescent="0.3">
      <c r="A41" s="4">
        <v>4</v>
      </c>
      <c r="B41" s="9" t="s">
        <v>11</v>
      </c>
      <c r="C41" s="10">
        <v>3</v>
      </c>
      <c r="D41" s="10">
        <v>3</v>
      </c>
      <c r="E41" s="10">
        <f t="shared" si="3"/>
        <v>12</v>
      </c>
    </row>
    <row r="42" spans="1:5" ht="18.75" x14ac:dyDescent="0.3">
      <c r="A42" s="4">
        <v>5</v>
      </c>
      <c r="B42" s="9" t="s">
        <v>3</v>
      </c>
      <c r="C42" s="10">
        <v>2</v>
      </c>
      <c r="D42" s="10">
        <v>2</v>
      </c>
      <c r="E42" s="10">
        <f t="shared" si="3"/>
        <v>8</v>
      </c>
    </row>
    <row r="43" spans="1:5" ht="18.75" x14ac:dyDescent="0.3">
      <c r="A43" s="4">
        <v>6</v>
      </c>
      <c r="B43" s="9" t="s">
        <v>9</v>
      </c>
      <c r="C43" s="10">
        <v>1</v>
      </c>
      <c r="D43" s="10"/>
      <c r="E43" s="10">
        <f t="shared" si="3"/>
        <v>3</v>
      </c>
    </row>
    <row r="44" spans="1:5" ht="18.75" x14ac:dyDescent="0.3">
      <c r="A44" s="4">
        <v>7</v>
      </c>
      <c r="B44" s="9" t="s">
        <v>6</v>
      </c>
      <c r="C44" s="10">
        <v>1</v>
      </c>
      <c r="D44" s="10"/>
      <c r="E44" s="10">
        <f t="shared" si="3"/>
        <v>3</v>
      </c>
    </row>
    <row r="45" spans="1:5" ht="18.75" x14ac:dyDescent="0.3">
      <c r="A45" s="4">
        <v>8</v>
      </c>
      <c r="B45" s="9" t="s">
        <v>2</v>
      </c>
      <c r="C45" s="10"/>
      <c r="D45" s="10">
        <v>2</v>
      </c>
      <c r="E45" s="10">
        <f t="shared" si="3"/>
        <v>2</v>
      </c>
    </row>
    <row r="46" spans="1:5" ht="18.75" x14ac:dyDescent="0.3">
      <c r="A46" s="4">
        <v>9</v>
      </c>
      <c r="B46" s="9" t="s">
        <v>5</v>
      </c>
      <c r="C46" s="10"/>
      <c r="D46" s="10">
        <v>1</v>
      </c>
      <c r="E46" s="10">
        <f t="shared" si="3"/>
        <v>1</v>
      </c>
    </row>
    <row r="47" spans="1:5" ht="18.75" x14ac:dyDescent="0.3">
      <c r="A47" s="4">
        <v>10</v>
      </c>
      <c r="B47" s="9" t="s">
        <v>7</v>
      </c>
      <c r="C47" s="10"/>
      <c r="D47" s="10">
        <v>1</v>
      </c>
      <c r="E47" s="10">
        <f t="shared" si="3"/>
        <v>1</v>
      </c>
    </row>
    <row r="48" spans="1:5" ht="18.75" x14ac:dyDescent="0.25">
      <c r="A48" s="35" t="s">
        <v>14</v>
      </c>
      <c r="B48" s="35"/>
      <c r="C48" s="24">
        <f>SUM(C38:C47)</f>
        <v>28</v>
      </c>
      <c r="D48" s="24">
        <f>SUM(D38:D47)</f>
        <v>25</v>
      </c>
      <c r="E48" s="24"/>
    </row>
  </sheetData>
  <sortState xmlns:xlrd2="http://schemas.microsoft.com/office/spreadsheetml/2017/richdata2" ref="A6:E15">
    <sortCondition ref="A6:A15"/>
  </sortState>
  <mergeCells count="7">
    <mergeCell ref="A33:B33"/>
    <mergeCell ref="A48:B48"/>
    <mergeCell ref="A1:E1"/>
    <mergeCell ref="A2:E2"/>
    <mergeCell ref="A3:E3"/>
    <mergeCell ref="A35:E35"/>
    <mergeCell ref="A16:B1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F099B0-E293-4C82-9891-711A886F292D}">
  <dimension ref="A1:I12"/>
  <sheetViews>
    <sheetView zoomScale="120" zoomScaleNormal="120" workbookViewId="0">
      <selection activeCell="C16" sqref="C16"/>
    </sheetView>
  </sheetViews>
  <sheetFormatPr defaultRowHeight="18.75" x14ac:dyDescent="0.3"/>
  <cols>
    <col min="1" max="1" width="5.85546875" customWidth="1"/>
    <col min="2" max="2" width="20" style="14" customWidth="1"/>
    <col min="3" max="3" width="8.28515625" customWidth="1"/>
    <col min="4" max="4" width="10.42578125" customWidth="1"/>
    <col min="5" max="5" width="8.42578125" style="12" customWidth="1"/>
    <col min="6" max="6" width="6.85546875" customWidth="1"/>
  </cols>
  <sheetData>
    <row r="1" spans="1:9" ht="18.75" customHeight="1" x14ac:dyDescent="0.25">
      <c r="A1" s="37" t="s">
        <v>34</v>
      </c>
      <c r="B1" s="37"/>
      <c r="C1" s="37"/>
      <c r="D1" s="37"/>
      <c r="E1" s="37"/>
      <c r="F1" s="37"/>
    </row>
    <row r="2" spans="1:9" ht="18.75" customHeight="1" x14ac:dyDescent="0.25">
      <c r="A2" s="37" t="s">
        <v>35</v>
      </c>
      <c r="B2" s="37"/>
      <c r="C2" s="37"/>
      <c r="D2" s="37"/>
      <c r="E2" s="37"/>
      <c r="F2" s="37"/>
    </row>
    <row r="3" spans="1:9" s="15" customFormat="1" ht="63" x14ac:dyDescent="0.25">
      <c r="A3" s="17" t="s">
        <v>36</v>
      </c>
      <c r="B3" s="18" t="s">
        <v>30</v>
      </c>
      <c r="C3" s="17" t="s">
        <v>37</v>
      </c>
      <c r="D3" s="18" t="s">
        <v>31</v>
      </c>
      <c r="E3" s="17" t="s">
        <v>33</v>
      </c>
      <c r="F3" s="18" t="s">
        <v>32</v>
      </c>
    </row>
    <row r="4" spans="1:9" ht="18.75" customHeight="1" x14ac:dyDescent="0.25">
      <c r="A4" s="27"/>
      <c r="B4" s="28" t="s">
        <v>24</v>
      </c>
      <c r="C4" s="29">
        <v>1</v>
      </c>
      <c r="D4" s="4" t="s">
        <v>11</v>
      </c>
      <c r="E4" s="21">
        <v>1</v>
      </c>
      <c r="F4" s="4">
        <f>E4*3</f>
        <v>3</v>
      </c>
    </row>
    <row r="5" spans="1:9" ht="18.75" customHeight="1" x14ac:dyDescent="0.25">
      <c r="A5" s="38">
        <v>2</v>
      </c>
      <c r="B5" s="36" t="s">
        <v>25</v>
      </c>
      <c r="C5" s="39">
        <v>3</v>
      </c>
      <c r="D5" s="4" t="s">
        <v>4</v>
      </c>
      <c r="E5" s="21">
        <v>2</v>
      </c>
      <c r="F5" s="4">
        <f t="shared" ref="F5:F11" si="0">E5*3</f>
        <v>6</v>
      </c>
    </row>
    <row r="6" spans="1:9" ht="18.75" customHeight="1" x14ac:dyDescent="0.25">
      <c r="A6" s="38"/>
      <c r="B6" s="36"/>
      <c r="C6" s="39"/>
      <c r="D6" s="4" t="s">
        <v>0</v>
      </c>
      <c r="E6" s="21">
        <v>1</v>
      </c>
      <c r="F6" s="4">
        <f t="shared" si="0"/>
        <v>3</v>
      </c>
    </row>
    <row r="7" spans="1:9" ht="18.75" customHeight="1" x14ac:dyDescent="0.25">
      <c r="A7" s="38">
        <v>3</v>
      </c>
      <c r="B7" s="36" t="s">
        <v>26</v>
      </c>
      <c r="C7" s="39">
        <v>4</v>
      </c>
      <c r="D7" s="4" t="s">
        <v>0</v>
      </c>
      <c r="E7" s="21">
        <v>2</v>
      </c>
      <c r="F7" s="4">
        <f t="shared" si="0"/>
        <v>6</v>
      </c>
    </row>
    <row r="8" spans="1:9" ht="18.75" customHeight="1" x14ac:dyDescent="0.25">
      <c r="A8" s="38"/>
      <c r="B8" s="36"/>
      <c r="C8" s="39"/>
      <c r="D8" s="4" t="s">
        <v>4</v>
      </c>
      <c r="E8" s="21">
        <v>2</v>
      </c>
      <c r="F8" s="4">
        <f t="shared" si="0"/>
        <v>6</v>
      </c>
    </row>
    <row r="9" spans="1:9" ht="18.75" customHeight="1" x14ac:dyDescent="0.25">
      <c r="A9" s="19"/>
      <c r="B9" s="20" t="s">
        <v>46</v>
      </c>
      <c r="C9" s="8">
        <v>1</v>
      </c>
      <c r="D9" s="4" t="s">
        <v>1</v>
      </c>
      <c r="E9" s="21">
        <v>1</v>
      </c>
      <c r="F9" s="4">
        <f t="shared" si="0"/>
        <v>3</v>
      </c>
    </row>
    <row r="10" spans="1:9" ht="18.75" customHeight="1" x14ac:dyDescent="0.25">
      <c r="A10" s="19">
        <v>5</v>
      </c>
      <c r="B10" s="20" t="s">
        <v>45</v>
      </c>
      <c r="C10" s="8">
        <v>1</v>
      </c>
      <c r="D10" s="4" t="s">
        <v>6</v>
      </c>
      <c r="E10" s="21">
        <v>1</v>
      </c>
      <c r="F10" s="4">
        <f t="shared" si="0"/>
        <v>3</v>
      </c>
    </row>
    <row r="11" spans="1:9" ht="18.75" customHeight="1" x14ac:dyDescent="0.25">
      <c r="A11" s="19">
        <v>6</v>
      </c>
      <c r="B11" s="20" t="s">
        <v>38</v>
      </c>
      <c r="C11" s="8">
        <v>1</v>
      </c>
      <c r="D11" s="4" t="s">
        <v>9</v>
      </c>
      <c r="E11" s="21">
        <v>1</v>
      </c>
      <c r="F11" s="4">
        <f t="shared" si="0"/>
        <v>3</v>
      </c>
      <c r="I11" s="13"/>
    </row>
    <row r="12" spans="1:9" s="14" customFormat="1" x14ac:dyDescent="0.3">
      <c r="A12" s="9"/>
      <c r="B12" s="9"/>
      <c r="C12" s="10">
        <f>SUM(C4:C11)</f>
        <v>11</v>
      </c>
      <c r="D12" s="9"/>
      <c r="E12" s="11"/>
      <c r="F12" s="9"/>
    </row>
  </sheetData>
  <mergeCells count="8">
    <mergeCell ref="B5:B6"/>
    <mergeCell ref="A1:F1"/>
    <mergeCell ref="A2:F2"/>
    <mergeCell ref="A5:A6"/>
    <mergeCell ref="A7:A8"/>
    <mergeCell ref="C5:C6"/>
    <mergeCell ref="C7:C8"/>
    <mergeCell ref="B7:B8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A5B47-C4A1-4326-83C9-35911C0DA752}">
  <dimension ref="A1:F26"/>
  <sheetViews>
    <sheetView zoomScale="120" zoomScaleNormal="120" workbookViewId="0">
      <selection activeCell="E31" sqref="E31"/>
    </sheetView>
  </sheetViews>
  <sheetFormatPr defaultRowHeight="15" x14ac:dyDescent="0.25"/>
  <cols>
    <col min="1" max="1" width="5.140625" customWidth="1"/>
    <col min="2" max="2" width="15.7109375" customWidth="1"/>
    <col min="4" max="4" width="10.7109375" customWidth="1"/>
  </cols>
  <sheetData>
    <row r="1" spans="1:6" x14ac:dyDescent="0.25">
      <c r="A1" s="37" t="s">
        <v>34</v>
      </c>
      <c r="B1" s="37"/>
      <c r="C1" s="37"/>
      <c r="D1" s="37"/>
      <c r="E1" s="37"/>
      <c r="F1" s="37"/>
    </row>
    <row r="2" spans="1:6" x14ac:dyDescent="0.25">
      <c r="A2" s="37" t="s">
        <v>40</v>
      </c>
      <c r="B2" s="37"/>
      <c r="C2" s="37"/>
      <c r="D2" s="37"/>
      <c r="E2" s="37"/>
      <c r="F2" s="37"/>
    </row>
    <row r="3" spans="1:6" ht="63" x14ac:dyDescent="0.25">
      <c r="A3" s="17" t="s">
        <v>36</v>
      </c>
      <c r="B3" s="18" t="s">
        <v>30</v>
      </c>
      <c r="C3" s="17" t="s">
        <v>37</v>
      </c>
      <c r="D3" s="18" t="s">
        <v>31</v>
      </c>
      <c r="E3" s="17" t="s">
        <v>33</v>
      </c>
      <c r="F3" s="18" t="s">
        <v>32</v>
      </c>
    </row>
    <row r="4" spans="1:6" x14ac:dyDescent="0.25">
      <c r="A4" s="22"/>
      <c r="B4" s="22" t="s">
        <v>48</v>
      </c>
      <c r="C4" s="19">
        <v>1</v>
      </c>
      <c r="D4" s="22" t="s">
        <v>11</v>
      </c>
      <c r="E4" s="22">
        <v>1</v>
      </c>
      <c r="F4" s="22"/>
    </row>
    <row r="5" spans="1:6" x14ac:dyDescent="0.25">
      <c r="A5" s="42">
        <v>1</v>
      </c>
      <c r="B5" s="45" t="s">
        <v>25</v>
      </c>
      <c r="C5" s="42">
        <v>3</v>
      </c>
      <c r="D5" s="22" t="s">
        <v>1</v>
      </c>
      <c r="E5" s="22">
        <v>1</v>
      </c>
      <c r="F5" s="22">
        <f>E5*1</f>
        <v>1</v>
      </c>
    </row>
    <row r="6" spans="1:6" x14ac:dyDescent="0.25">
      <c r="A6" s="43"/>
      <c r="B6" s="46"/>
      <c r="C6" s="43"/>
      <c r="D6" s="22" t="s">
        <v>0</v>
      </c>
      <c r="E6" s="22">
        <v>2</v>
      </c>
      <c r="F6" s="22">
        <f t="shared" ref="F6:F22" si="0">E6*1</f>
        <v>2</v>
      </c>
    </row>
    <row r="7" spans="1:6" x14ac:dyDescent="0.25">
      <c r="A7" s="42">
        <v>2</v>
      </c>
      <c r="B7" s="45" t="s">
        <v>24</v>
      </c>
      <c r="C7" s="42">
        <v>3</v>
      </c>
      <c r="D7" s="22" t="s">
        <v>1</v>
      </c>
      <c r="E7" s="22">
        <v>1</v>
      </c>
      <c r="F7" s="22">
        <f t="shared" si="0"/>
        <v>1</v>
      </c>
    </row>
    <row r="8" spans="1:6" x14ac:dyDescent="0.25">
      <c r="A8" s="47"/>
      <c r="B8" s="48"/>
      <c r="C8" s="47"/>
      <c r="D8" s="22" t="s">
        <v>11</v>
      </c>
      <c r="E8" s="22">
        <v>1</v>
      </c>
      <c r="F8" s="22">
        <f t="shared" si="0"/>
        <v>1</v>
      </c>
    </row>
    <row r="9" spans="1:6" x14ac:dyDescent="0.25">
      <c r="A9" s="43"/>
      <c r="B9" s="46"/>
      <c r="C9" s="43"/>
      <c r="D9" s="22" t="s">
        <v>4</v>
      </c>
      <c r="E9" s="22">
        <v>1</v>
      </c>
      <c r="F9" s="22">
        <f t="shared" si="0"/>
        <v>1</v>
      </c>
    </row>
    <row r="10" spans="1:6" x14ac:dyDescent="0.25">
      <c r="A10" s="42">
        <v>6</v>
      </c>
      <c r="B10" s="45" t="s">
        <v>27</v>
      </c>
      <c r="C10" s="42">
        <v>2</v>
      </c>
      <c r="D10" s="22" t="s">
        <v>6</v>
      </c>
      <c r="E10" s="22">
        <v>1</v>
      </c>
      <c r="F10" s="22">
        <f t="shared" si="0"/>
        <v>1</v>
      </c>
    </row>
    <row r="11" spans="1:6" x14ac:dyDescent="0.25">
      <c r="A11" s="43"/>
      <c r="B11" s="46"/>
      <c r="C11" s="43"/>
      <c r="D11" s="30" t="s">
        <v>9</v>
      </c>
      <c r="E11" s="22">
        <v>1</v>
      </c>
      <c r="F11" s="22">
        <f t="shared" si="0"/>
        <v>1</v>
      </c>
    </row>
    <row r="12" spans="1:6" x14ac:dyDescent="0.25">
      <c r="A12" s="42">
        <v>7</v>
      </c>
      <c r="B12" s="45" t="s">
        <v>28</v>
      </c>
      <c r="C12" s="42">
        <v>5</v>
      </c>
      <c r="D12" s="22" t="s">
        <v>0</v>
      </c>
      <c r="E12" s="22">
        <v>1</v>
      </c>
      <c r="F12" s="22"/>
    </row>
    <row r="13" spans="1:6" x14ac:dyDescent="0.25">
      <c r="A13" s="47"/>
      <c r="B13" s="48"/>
      <c r="C13" s="47"/>
      <c r="D13" s="22" t="s">
        <v>4</v>
      </c>
      <c r="E13" s="22">
        <v>1</v>
      </c>
      <c r="F13" s="22"/>
    </row>
    <row r="14" spans="1:6" x14ac:dyDescent="0.25">
      <c r="A14" s="47"/>
      <c r="B14" s="48"/>
      <c r="C14" s="47"/>
      <c r="D14" s="22" t="s">
        <v>11</v>
      </c>
      <c r="E14" s="22">
        <v>1</v>
      </c>
      <c r="F14" s="22"/>
    </row>
    <row r="15" spans="1:6" x14ac:dyDescent="0.25">
      <c r="A15" s="43"/>
      <c r="B15" s="46"/>
      <c r="C15" s="43"/>
      <c r="D15" s="22" t="s">
        <v>6</v>
      </c>
      <c r="E15" s="22">
        <v>2</v>
      </c>
      <c r="F15" s="22">
        <f t="shared" si="0"/>
        <v>2</v>
      </c>
    </row>
    <row r="16" spans="1:6" x14ac:dyDescent="0.25">
      <c r="A16" s="42">
        <v>8</v>
      </c>
      <c r="B16" s="45" t="s">
        <v>39</v>
      </c>
      <c r="C16" s="42">
        <v>2</v>
      </c>
      <c r="D16" s="22" t="s">
        <v>11</v>
      </c>
      <c r="E16" s="22">
        <v>1</v>
      </c>
      <c r="F16" s="22">
        <f t="shared" si="0"/>
        <v>1</v>
      </c>
    </row>
    <row r="17" spans="1:6" x14ac:dyDescent="0.25">
      <c r="A17" s="43"/>
      <c r="B17" s="46"/>
      <c r="C17" s="43"/>
      <c r="D17" s="22" t="s">
        <v>0</v>
      </c>
      <c r="E17" s="22">
        <v>1</v>
      </c>
      <c r="F17" s="22">
        <f t="shared" si="0"/>
        <v>1</v>
      </c>
    </row>
    <row r="18" spans="1:6" x14ac:dyDescent="0.25">
      <c r="A18" s="42">
        <v>9</v>
      </c>
      <c r="B18" s="45" t="s">
        <v>29</v>
      </c>
      <c r="C18" s="42">
        <v>2</v>
      </c>
      <c r="D18" s="22" t="s">
        <v>11</v>
      </c>
      <c r="E18" s="22">
        <v>1</v>
      </c>
      <c r="F18" s="22">
        <f t="shared" si="0"/>
        <v>1</v>
      </c>
    </row>
    <row r="19" spans="1:6" x14ac:dyDescent="0.25">
      <c r="A19" s="43"/>
      <c r="B19" s="46"/>
      <c r="C19" s="43"/>
      <c r="D19" s="22" t="s">
        <v>4</v>
      </c>
      <c r="E19" s="22">
        <v>1</v>
      </c>
      <c r="F19" s="22">
        <f t="shared" si="0"/>
        <v>1</v>
      </c>
    </row>
    <row r="20" spans="1:6" x14ac:dyDescent="0.25">
      <c r="A20" s="42">
        <v>10</v>
      </c>
      <c r="B20" s="45" t="s">
        <v>26</v>
      </c>
      <c r="C20" s="42">
        <v>5</v>
      </c>
      <c r="D20" s="22" t="s">
        <v>4</v>
      </c>
      <c r="E20" s="22">
        <v>1</v>
      </c>
      <c r="F20" s="22">
        <f t="shared" si="0"/>
        <v>1</v>
      </c>
    </row>
    <row r="21" spans="1:6" x14ac:dyDescent="0.25">
      <c r="A21" s="47"/>
      <c r="B21" s="48"/>
      <c r="C21" s="47"/>
      <c r="D21" s="22" t="s">
        <v>0</v>
      </c>
      <c r="E21" s="22">
        <v>1</v>
      </c>
      <c r="F21" s="22">
        <f t="shared" si="0"/>
        <v>1</v>
      </c>
    </row>
    <row r="22" spans="1:6" x14ac:dyDescent="0.25">
      <c r="A22" s="43"/>
      <c r="B22" s="46"/>
      <c r="C22" s="43"/>
      <c r="D22" s="22" t="s">
        <v>11</v>
      </c>
      <c r="E22" s="22">
        <v>3</v>
      </c>
      <c r="F22" s="22">
        <f t="shared" si="0"/>
        <v>3</v>
      </c>
    </row>
    <row r="23" spans="1:6" x14ac:dyDescent="0.25">
      <c r="A23" s="40"/>
      <c r="B23" s="44" t="s">
        <v>45</v>
      </c>
      <c r="C23" s="42">
        <v>2</v>
      </c>
      <c r="D23" s="22" t="s">
        <v>6</v>
      </c>
      <c r="E23" s="22">
        <v>1</v>
      </c>
      <c r="F23" s="22"/>
    </row>
    <row r="24" spans="1:6" x14ac:dyDescent="0.25">
      <c r="A24" s="41"/>
      <c r="B24" s="44"/>
      <c r="C24" s="43"/>
      <c r="D24" s="22" t="s">
        <v>9</v>
      </c>
      <c r="E24" s="22">
        <v>1</v>
      </c>
      <c r="F24" s="22"/>
    </row>
    <row r="25" spans="1:6" x14ac:dyDescent="0.25">
      <c r="A25" s="22"/>
      <c r="B25" s="31" t="s">
        <v>47</v>
      </c>
      <c r="C25" s="19">
        <v>1</v>
      </c>
      <c r="D25" s="22" t="s">
        <v>6</v>
      </c>
      <c r="E25" s="22">
        <v>1</v>
      </c>
      <c r="F25" s="22"/>
    </row>
    <row r="26" spans="1:6" x14ac:dyDescent="0.25">
      <c r="A26" s="22"/>
      <c r="B26" s="22"/>
      <c r="C26" s="33">
        <f>SUM(C4:C25)</f>
        <v>26</v>
      </c>
      <c r="D26" s="22"/>
      <c r="E26" s="32">
        <f>SUM(E4:E25)</f>
        <v>26</v>
      </c>
      <c r="F26" s="22"/>
    </row>
  </sheetData>
  <mergeCells count="26">
    <mergeCell ref="A1:F1"/>
    <mergeCell ref="A2:F2"/>
    <mergeCell ref="B5:B6"/>
    <mergeCell ref="C5:C6"/>
    <mergeCell ref="B7:B9"/>
    <mergeCell ref="C7:C9"/>
    <mergeCell ref="A5:A6"/>
    <mergeCell ref="A7:A9"/>
    <mergeCell ref="B10:B11"/>
    <mergeCell ref="B20:B22"/>
    <mergeCell ref="C20:C22"/>
    <mergeCell ref="C10:C11"/>
    <mergeCell ref="A10:A11"/>
    <mergeCell ref="B12:B15"/>
    <mergeCell ref="C12:C15"/>
    <mergeCell ref="A12:A15"/>
    <mergeCell ref="A23:A24"/>
    <mergeCell ref="C23:C24"/>
    <mergeCell ref="A18:A19"/>
    <mergeCell ref="A16:A17"/>
    <mergeCell ref="B23:B24"/>
    <mergeCell ref="B18:B19"/>
    <mergeCell ref="C18:C19"/>
    <mergeCell ref="B16:B17"/>
    <mergeCell ref="C16:C17"/>
    <mergeCell ref="A20:A2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Результаты</vt:lpstr>
      <vt:lpstr>Рейтинг</vt:lpstr>
      <vt:lpstr>Победители</vt:lpstr>
      <vt:lpstr>Призеры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lastPrinted>2026-01-19T05:47:38Z</cp:lastPrinted>
  <dcterms:created xsi:type="dcterms:W3CDTF">2022-12-27T05:37:59Z</dcterms:created>
  <dcterms:modified xsi:type="dcterms:W3CDTF">2026-01-19T05:48:04Z</dcterms:modified>
</cp:coreProperties>
</file>